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BHelp\Desktop\"/>
    </mc:Choice>
  </mc:AlternateContent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33" i="1" l="1"/>
  <c r="B33" i="1"/>
  <c r="F42" i="1"/>
  <c r="G42" i="1"/>
  <c r="H42" i="1"/>
  <c r="I42" i="1"/>
  <c r="J42" i="1"/>
  <c r="L42" i="1"/>
  <c r="H13" i="1" l="1"/>
  <c r="B97" i="1" l="1"/>
  <c r="A97" i="1"/>
  <c r="L96" i="1"/>
  <c r="J96" i="1"/>
  <c r="I96" i="1"/>
  <c r="H96" i="1"/>
  <c r="G96" i="1"/>
  <c r="F96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2" i="1"/>
  <c r="A52" i="1"/>
  <c r="L51" i="1"/>
  <c r="J51" i="1"/>
  <c r="I51" i="1"/>
  <c r="H51" i="1"/>
  <c r="G51" i="1"/>
  <c r="F51" i="1"/>
  <c r="B43" i="1"/>
  <c r="A43" i="1"/>
  <c r="L32" i="1"/>
  <c r="J32" i="1"/>
  <c r="I32" i="1"/>
  <c r="H32" i="1"/>
  <c r="G32" i="1"/>
  <c r="F32" i="1"/>
  <c r="B23" i="1"/>
  <c r="A23" i="1"/>
  <c r="L22" i="1"/>
  <c r="J22" i="1"/>
  <c r="I22" i="1"/>
  <c r="H22" i="1"/>
  <c r="G22" i="1"/>
  <c r="F22" i="1"/>
  <c r="B14" i="1"/>
  <c r="A14" i="1"/>
  <c r="L13" i="1"/>
  <c r="J13" i="1"/>
  <c r="I13" i="1"/>
  <c r="G13" i="1"/>
  <c r="F13" i="1"/>
  <c r="J98" i="1" l="1"/>
  <c r="F98" i="1" l="1"/>
  <c r="G98" i="1"/>
  <c r="H98" i="1"/>
  <c r="I98" i="1"/>
</calcChain>
</file>

<file path=xl/sharedStrings.xml><?xml version="1.0" encoding="utf-8"?>
<sst xmlns="http://schemas.openxmlformats.org/spreadsheetml/2006/main" count="146" uniqueCount="69">
  <si>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</si>
  <si>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</si>
  <si>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</si>
  <si>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</si>
  <si>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</si>
  <si>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</si>
  <si>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</si>
  <si>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</si>
  <si>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</si>
  <si>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</si>
  <si>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</si>
  <si>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</si>
  <si>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</si>
  <si>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</si>
  <si>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</si>
  <si>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</si>
  <si>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</si>
  <si>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</si>
  <si>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</si>
  <si>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</si>
  <si>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</si>
  <si>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</si>
  <si>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</si>
  <si>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</si>
  <si>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</si>
  <si>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</si>
  <si>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</si>
  <si>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</si>
  <si>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</si>
  <si>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</si>
  <si>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</si>
  <si>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МКОУ "СОШ №2"</t>
  </si>
  <si>
    <t>директор</t>
  </si>
  <si>
    <t>плов с мясом</t>
  </si>
  <si>
    <t>компот из свежих яблок</t>
  </si>
  <si>
    <t>хлеб пшеничный</t>
  </si>
  <si>
    <t>зефир</t>
  </si>
  <si>
    <t>сладкое</t>
  </si>
  <si>
    <t>суп гороховый на мясном бульоне</t>
  </si>
  <si>
    <t>оладьи со сгущенкой</t>
  </si>
  <si>
    <t>компот из сухофруктов</t>
  </si>
  <si>
    <t>пряник</t>
  </si>
  <si>
    <t>каша пшенная с маслом</t>
  </si>
  <si>
    <t>сладкий чай с лимоном</t>
  </si>
  <si>
    <t>рыба запеченная</t>
  </si>
  <si>
    <t>конфеты</t>
  </si>
  <si>
    <t>салат капустный с зеленым горошком</t>
  </si>
  <si>
    <t>суп перловый на мясеом бульоне</t>
  </si>
  <si>
    <t>каша рисовая</t>
  </si>
  <si>
    <t>какао с молоком</t>
  </si>
  <si>
    <t>каша пшеничная с маслом</t>
  </si>
  <si>
    <t>сосиска отварная</t>
  </si>
  <si>
    <t>сладкий чай</t>
  </si>
  <si>
    <t>яблоко</t>
  </si>
  <si>
    <t>омлет</t>
  </si>
  <si>
    <t>макароны отварные</t>
  </si>
  <si>
    <t>гуляш из говядины</t>
  </si>
  <si>
    <t>сок натуральный</t>
  </si>
  <si>
    <t>суп хинкальный на бульоне</t>
  </si>
  <si>
    <t>курица запеченная в духовке</t>
  </si>
  <si>
    <t>каша гречневая с маслом</t>
  </si>
  <si>
    <t>котлета запеченная</t>
  </si>
  <si>
    <t>борщ на мясном бульоне</t>
  </si>
  <si>
    <t xml:space="preserve">пирожок с картошкой запеченный </t>
  </si>
  <si>
    <t>печенье</t>
  </si>
  <si>
    <t>суп фасолевый</t>
  </si>
  <si>
    <t>сисиска в тесте в духовке</t>
  </si>
  <si>
    <t xml:space="preserve">сладкий чай </t>
  </si>
  <si>
    <t>Агакеримова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</si>
</sst>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31</v>
      </c>
      <c r="D1" s="52"/>
      <c r="E1" s="52"/>
      <c r="F1" s="11" t="s">
        <v>16</v>
      </c>
      <c r="G1" s="2" t="s">
        <v>17</v>
      </c>
      <c r="H1" s="53" t="s">
        <v>32</v>
      </c>
      <c r="I1" s="53"/>
      <c r="J1" s="53"/>
      <c r="K1" s="53"/>
    </row>
    <row r="2" spans="1:12" ht="18" x14ac:dyDescent="0.2">
      <c r="A2" s="32" t="s">
        <v>6</v>
      </c>
      <c r="C2" s="2"/>
      <c r="G2" s="2" t="s">
        <v>18</v>
      </c>
      <c r="H2" s="53" t="s">
        <v>68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5">
        <v>1</v>
      </c>
      <c r="I3" s="45">
        <v>9</v>
      </c>
      <c r="J3" s="46">
        <v>2024</v>
      </c>
      <c r="K3" s="1"/>
    </row>
    <row r="4" spans="1:12" x14ac:dyDescent="0.2">
      <c r="C4" s="2"/>
      <c r="D4" s="4"/>
      <c r="H4" s="44" t="s">
        <v>28</v>
      </c>
      <c r="I4" s="44" t="s">
        <v>29</v>
      </c>
      <c r="J4" s="44" t="s">
        <v>30</v>
      </c>
    </row>
    <row r="5" spans="1:12" ht="33.75" x14ac:dyDescent="0.2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26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27</v>
      </c>
    </row>
    <row r="6" spans="1:12" ht="15" x14ac:dyDescent="0.25">
      <c r="A6" s="18">
        <v>1</v>
      </c>
      <c r="B6" s="19">
        <v>1</v>
      </c>
      <c r="C6" s="20" t="s">
        <v>20</v>
      </c>
      <c r="D6" s="5" t="s">
        <v>21</v>
      </c>
      <c r="E6" s="36" t="s">
        <v>33</v>
      </c>
      <c r="F6" s="37">
        <v>250</v>
      </c>
      <c r="G6" s="37">
        <v>9.59</v>
      </c>
      <c r="H6" s="37">
        <v>22.94</v>
      </c>
      <c r="I6" s="37">
        <v>39.33</v>
      </c>
      <c r="J6" s="37">
        <v>380.68</v>
      </c>
      <c r="K6" s="38">
        <v>2442015</v>
      </c>
      <c r="L6" s="37"/>
    </row>
    <row r="7" spans="1:12" ht="15" x14ac:dyDescent="0.25">
      <c r="A7" s="21"/>
      <c r="B7" s="13"/>
      <c r="C7" s="10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1"/>
      <c r="B8" s="13"/>
      <c r="C8" s="10"/>
      <c r="D8" s="7" t="s">
        <v>22</v>
      </c>
      <c r="E8" s="39" t="s">
        <v>34</v>
      </c>
      <c r="F8" s="40">
        <v>200</v>
      </c>
      <c r="G8" s="40">
        <v>0.4</v>
      </c>
      <c r="H8" s="40">
        <v>0.3</v>
      </c>
      <c r="I8" s="40">
        <v>12</v>
      </c>
      <c r="J8" s="40">
        <v>35</v>
      </c>
      <c r="K8" s="41">
        <v>372</v>
      </c>
      <c r="L8" s="40"/>
    </row>
    <row r="9" spans="1:12" ht="15" x14ac:dyDescent="0.25">
      <c r="A9" s="21"/>
      <c r="B9" s="13"/>
      <c r="C9" s="10"/>
      <c r="D9" s="7" t="s">
        <v>23</v>
      </c>
      <c r="E9" s="39" t="s">
        <v>35</v>
      </c>
      <c r="F9" s="40">
        <v>100</v>
      </c>
      <c r="G9" s="40">
        <v>7.2</v>
      </c>
      <c r="H9" s="40">
        <v>3.6</v>
      </c>
      <c r="I9" s="40">
        <v>40.5</v>
      </c>
      <c r="J9" s="40">
        <v>225</v>
      </c>
      <c r="K9" s="41">
        <v>10352005</v>
      </c>
      <c r="L9" s="40"/>
    </row>
    <row r="10" spans="1:12" ht="15" x14ac:dyDescent="0.25">
      <c r="A10" s="21"/>
      <c r="B10" s="13"/>
      <c r="C10" s="10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1"/>
      <c r="B11" s="13"/>
      <c r="C11" s="10"/>
      <c r="D11" s="6" t="s">
        <v>37</v>
      </c>
      <c r="E11" s="39" t="s">
        <v>36</v>
      </c>
      <c r="F11" s="40">
        <v>60</v>
      </c>
      <c r="G11" s="40">
        <v>0.05</v>
      </c>
      <c r="H11" s="40">
        <v>0</v>
      </c>
      <c r="I11" s="40">
        <v>37.25</v>
      </c>
      <c r="J11" s="40">
        <v>192.5</v>
      </c>
      <c r="K11" s="41">
        <v>552005</v>
      </c>
      <c r="L11" s="40"/>
    </row>
    <row r="12" spans="1:12" ht="15" x14ac:dyDescent="0.25">
      <c r="A12" s="21"/>
      <c r="B12" s="13"/>
      <c r="C12" s="10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2"/>
      <c r="B13" s="15"/>
      <c r="C13" s="8"/>
      <c r="D13" s="16" t="s">
        <v>25</v>
      </c>
      <c r="E13" s="9"/>
      <c r="F13" s="17">
        <f>SUM(F6:F12)</f>
        <v>610</v>
      </c>
      <c r="G13" s="17">
        <f t="shared" ref="G13:J13" si="0">SUM(G6:G12)</f>
        <v>17.240000000000002</v>
      </c>
      <c r="H13" s="17">
        <f>SUM(H6:H12)</f>
        <v>26.840000000000003</v>
      </c>
      <c r="I13" s="17">
        <f t="shared" si="0"/>
        <v>129.07999999999998</v>
      </c>
      <c r="J13" s="17">
        <f t="shared" si="0"/>
        <v>833.18000000000006</v>
      </c>
      <c r="K13" s="23"/>
      <c r="L13" s="17">
        <f t="shared" ref="L13" si="1">SUM(L6:L12)</f>
        <v>0</v>
      </c>
    </row>
    <row r="14" spans="1:12" ht="15.75" thickBot="1" x14ac:dyDescent="0.25">
      <c r="A14" s="26">
        <f>A6</f>
        <v>1</v>
      </c>
      <c r="B14" s="27">
        <f>B6</f>
        <v>1</v>
      </c>
      <c r="C14" s="47" t="s">
        <v>4</v>
      </c>
      <c r="D14" s="48"/>
      <c r="E14" s="28"/>
      <c r="F14" s="17">
        <v>610</v>
      </c>
      <c r="G14" s="17">
        <v>17.239999999999998</v>
      </c>
      <c r="H14" s="17">
        <v>26.84</v>
      </c>
      <c r="I14" s="17">
        <v>129.08000000000001</v>
      </c>
      <c r="J14" s="29">
        <v>833.18</v>
      </c>
      <c r="K14" s="29"/>
      <c r="L14" s="29">
        <v>0</v>
      </c>
    </row>
    <row r="15" spans="1:12" ht="15" x14ac:dyDescent="0.25">
      <c r="A15" s="12">
        <v>1</v>
      </c>
      <c r="B15" s="13">
        <v>2</v>
      </c>
      <c r="C15" s="20" t="s">
        <v>20</v>
      </c>
      <c r="D15" s="5" t="s">
        <v>21</v>
      </c>
      <c r="E15" s="36" t="s">
        <v>38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214</v>
      </c>
      <c r="L15" s="37"/>
    </row>
    <row r="16" spans="1:12" ht="15" x14ac:dyDescent="0.25">
      <c r="A16" s="12"/>
      <c r="B16" s="13"/>
      <c r="C16" s="10"/>
      <c r="D16" s="6"/>
      <c r="E16" s="39" t="s">
        <v>39</v>
      </c>
      <c r="F16" s="40">
        <v>110</v>
      </c>
      <c r="G16" s="40">
        <v>12.8</v>
      </c>
      <c r="H16" s="40">
        <v>13.1</v>
      </c>
      <c r="I16" s="40">
        <v>76.3</v>
      </c>
      <c r="J16" s="40">
        <v>374</v>
      </c>
      <c r="K16" s="41">
        <v>168</v>
      </c>
      <c r="L16" s="40"/>
    </row>
    <row r="17" spans="1:12" ht="15" x14ac:dyDescent="0.25">
      <c r="A17" s="12"/>
      <c r="B17" s="13"/>
      <c r="C17" s="10"/>
      <c r="D17" s="7" t="s">
        <v>22</v>
      </c>
      <c r="E17" s="39" t="s">
        <v>40</v>
      </c>
      <c r="F17" s="40">
        <v>200</v>
      </c>
      <c r="G17" s="40">
        <v>0.2</v>
      </c>
      <c r="H17" s="40">
        <v>0</v>
      </c>
      <c r="I17" s="40">
        <v>32.6</v>
      </c>
      <c r="J17" s="40">
        <v>132.80000000000001</v>
      </c>
      <c r="K17" s="41">
        <v>8742005</v>
      </c>
      <c r="L17" s="40"/>
    </row>
    <row r="18" spans="1:12" ht="15" x14ac:dyDescent="0.25">
      <c r="A18" s="12"/>
      <c r="B18" s="13"/>
      <c r="C18" s="10"/>
      <c r="D18" s="7" t="s">
        <v>23</v>
      </c>
      <c r="E18" s="39" t="s">
        <v>35</v>
      </c>
      <c r="F18" s="40">
        <v>100</v>
      </c>
      <c r="G18" s="40">
        <v>7.2</v>
      </c>
      <c r="H18" s="40">
        <v>3.6</v>
      </c>
      <c r="I18" s="40">
        <v>40.5</v>
      </c>
      <c r="J18" s="40">
        <v>225</v>
      </c>
      <c r="K18" s="41">
        <v>10352005</v>
      </c>
      <c r="L18" s="40"/>
    </row>
    <row r="19" spans="1:12" ht="15" x14ac:dyDescent="0.25">
      <c r="A19" s="12"/>
      <c r="B19" s="13"/>
      <c r="C19" s="10"/>
      <c r="D19" s="7" t="s">
        <v>24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12"/>
      <c r="B20" s="13"/>
      <c r="C20" s="10"/>
      <c r="D20" s="6" t="s">
        <v>37</v>
      </c>
      <c r="E20" s="39" t="s">
        <v>41</v>
      </c>
      <c r="F20" s="40">
        <v>50</v>
      </c>
      <c r="G20" s="40">
        <v>2.2000000000000002</v>
      </c>
      <c r="H20" s="40">
        <v>1.45</v>
      </c>
      <c r="I20" s="40">
        <v>38.549999999999997</v>
      </c>
      <c r="J20" s="40">
        <v>166.5</v>
      </c>
      <c r="K20" s="41">
        <v>232</v>
      </c>
      <c r="L20" s="40"/>
    </row>
    <row r="21" spans="1:12" ht="15" x14ac:dyDescent="0.25">
      <c r="A21" s="12"/>
      <c r="B21" s="13"/>
      <c r="C21" s="10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14"/>
      <c r="B22" s="15"/>
      <c r="C22" s="8"/>
      <c r="D22" s="16" t="s">
        <v>25</v>
      </c>
      <c r="E22" s="9"/>
      <c r="F22" s="17">
        <f>SUM(F15:F21)</f>
        <v>710</v>
      </c>
      <c r="G22" s="17">
        <f t="shared" ref="G22" si="2">SUM(G15:G21)</f>
        <v>27.889999999999997</v>
      </c>
      <c r="H22" s="17">
        <f t="shared" ref="H22" si="3">SUM(H15:H21)</f>
        <v>23.43</v>
      </c>
      <c r="I22" s="17">
        <f t="shared" ref="I22" si="4">SUM(I15:I21)</f>
        <v>204.27999999999997</v>
      </c>
      <c r="J22" s="17">
        <f t="shared" ref="J22:L22" si="5">SUM(J15:J21)</f>
        <v>1033.05</v>
      </c>
      <c r="K22" s="23"/>
      <c r="L22" s="17">
        <f t="shared" si="5"/>
        <v>0</v>
      </c>
    </row>
    <row r="23" spans="1:12" ht="15.75" customHeight="1" thickBot="1" x14ac:dyDescent="0.25">
      <c r="A23" s="30">
        <f>A15</f>
        <v>1</v>
      </c>
      <c r="B23" s="30">
        <f>B15</f>
        <v>2</v>
      </c>
      <c r="C23" s="47" t="s">
        <v>4</v>
      </c>
      <c r="D23" s="48"/>
      <c r="E23" s="28"/>
      <c r="F23" s="29">
        <v>710</v>
      </c>
      <c r="G23" s="29">
        <v>27.89</v>
      </c>
      <c r="H23" s="29">
        <v>23.43</v>
      </c>
      <c r="I23" s="29">
        <v>204.28</v>
      </c>
      <c r="J23" s="29">
        <v>1033.05</v>
      </c>
      <c r="K23" s="29"/>
      <c r="L23" s="29">
        <v>0</v>
      </c>
    </row>
    <row r="24" spans="1:12" ht="15" x14ac:dyDescent="0.25">
      <c r="A24" s="18">
        <v>1</v>
      </c>
      <c r="B24" s="19">
        <v>3</v>
      </c>
      <c r="C24" s="20" t="s">
        <v>20</v>
      </c>
      <c r="D24" s="5" t="s">
        <v>21</v>
      </c>
      <c r="E24" s="36" t="s">
        <v>42</v>
      </c>
      <c r="F24" s="37">
        <v>200</v>
      </c>
      <c r="G24" s="37">
        <v>9.9</v>
      </c>
      <c r="H24" s="37">
        <v>6.56</v>
      </c>
      <c r="I24" s="37">
        <v>52.9</v>
      </c>
      <c r="J24" s="37">
        <v>160.28</v>
      </c>
      <c r="K24" s="38">
        <v>679</v>
      </c>
      <c r="L24" s="37"/>
    </row>
    <row r="25" spans="1:12" ht="15" x14ac:dyDescent="0.25">
      <c r="A25" s="21"/>
      <c r="B25" s="13"/>
      <c r="C25" s="10"/>
      <c r="D25" s="6"/>
      <c r="E25" s="39" t="s">
        <v>44</v>
      </c>
      <c r="F25" s="40">
        <v>80</v>
      </c>
      <c r="G25" s="40">
        <v>10.19</v>
      </c>
      <c r="H25" s="40">
        <v>6.96</v>
      </c>
      <c r="I25" s="40">
        <v>3.49</v>
      </c>
      <c r="J25" s="40">
        <v>110</v>
      </c>
      <c r="K25" s="41">
        <v>252</v>
      </c>
      <c r="L25" s="40"/>
    </row>
    <row r="26" spans="1:12" ht="15" x14ac:dyDescent="0.25">
      <c r="A26" s="21"/>
      <c r="B26" s="13"/>
      <c r="C26" s="10"/>
      <c r="D26" s="6"/>
      <c r="E26" s="39" t="s">
        <v>46</v>
      </c>
      <c r="F26" s="40">
        <v>100</v>
      </c>
      <c r="G26" s="40">
        <v>1.74</v>
      </c>
      <c r="H26" s="40">
        <v>5.36</v>
      </c>
      <c r="I26" s="40">
        <v>8.94</v>
      </c>
      <c r="J26" s="40">
        <v>92</v>
      </c>
      <c r="K26" s="41">
        <v>162005</v>
      </c>
      <c r="L26" s="40"/>
    </row>
    <row r="27" spans="1:12" ht="15" x14ac:dyDescent="0.25">
      <c r="A27" s="21"/>
      <c r="B27" s="13"/>
      <c r="C27" s="10"/>
      <c r="D27" s="7" t="s">
        <v>22</v>
      </c>
      <c r="E27" s="39" t="s">
        <v>43</v>
      </c>
      <c r="F27" s="40">
        <v>200</v>
      </c>
      <c r="G27" s="40">
        <v>0.2</v>
      </c>
      <c r="H27" s="40">
        <v>0</v>
      </c>
      <c r="I27" s="40">
        <v>14</v>
      </c>
      <c r="J27" s="40">
        <v>28</v>
      </c>
      <c r="K27" s="41">
        <v>943</v>
      </c>
      <c r="L27" s="40"/>
    </row>
    <row r="28" spans="1:12" ht="15" x14ac:dyDescent="0.25">
      <c r="A28" s="21"/>
      <c r="B28" s="13"/>
      <c r="C28" s="10"/>
      <c r="D28" s="7" t="s">
        <v>23</v>
      </c>
      <c r="E28" s="39" t="s">
        <v>35</v>
      </c>
      <c r="F28" s="40">
        <v>100</v>
      </c>
      <c r="G28" s="40">
        <v>7.2</v>
      </c>
      <c r="H28" s="40">
        <v>3.6</v>
      </c>
      <c r="I28" s="40">
        <v>40.5</v>
      </c>
      <c r="J28" s="40">
        <v>225</v>
      </c>
      <c r="K28" s="41">
        <v>1035</v>
      </c>
      <c r="L28" s="40"/>
    </row>
    <row r="29" spans="1:12" ht="15" x14ac:dyDescent="0.25">
      <c r="A29" s="21"/>
      <c r="B29" s="13"/>
      <c r="C29" s="10"/>
      <c r="D29" s="7" t="s">
        <v>37</v>
      </c>
      <c r="E29" s="39" t="s">
        <v>45</v>
      </c>
      <c r="F29" s="40">
        <v>30</v>
      </c>
      <c r="G29" s="40">
        <v>1.63</v>
      </c>
      <c r="H29" s="40">
        <v>6.42</v>
      </c>
      <c r="I29" s="40">
        <v>20.69</v>
      </c>
      <c r="J29" s="40">
        <v>145.80000000000001</v>
      </c>
      <c r="K29" s="41">
        <v>525</v>
      </c>
      <c r="L29" s="40"/>
    </row>
    <row r="30" spans="1:12" ht="15" x14ac:dyDescent="0.25">
      <c r="A30" s="21"/>
      <c r="B30" s="13"/>
      <c r="C30" s="10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1"/>
      <c r="B31" s="13"/>
      <c r="C31" s="10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2"/>
      <c r="B32" s="15"/>
      <c r="C32" s="8"/>
      <c r="D32" s="16" t="s">
        <v>25</v>
      </c>
      <c r="E32" s="9"/>
      <c r="F32" s="17">
        <f>SUM(F24:F31)</f>
        <v>710</v>
      </c>
      <c r="G32" s="17">
        <f t="shared" ref="G32" si="6">SUM(G24:G31)</f>
        <v>30.859999999999996</v>
      </c>
      <c r="H32" s="17">
        <f t="shared" ref="H32" si="7">SUM(H24:H31)</f>
        <v>28.9</v>
      </c>
      <c r="I32" s="17">
        <f t="shared" ref="I32" si="8">SUM(I24:I31)</f>
        <v>140.52000000000001</v>
      </c>
      <c r="J32" s="17">
        <f t="shared" ref="J32:L32" si="9">SUM(J24:J31)</f>
        <v>761.07999999999993</v>
      </c>
      <c r="K32" s="23"/>
      <c r="L32" s="17">
        <f t="shared" si="9"/>
        <v>0</v>
      </c>
    </row>
    <row r="33" spans="1:12" ht="15.75" customHeight="1" thickBot="1" x14ac:dyDescent="0.25">
      <c r="A33" s="26">
        <f>A24</f>
        <v>1</v>
      </c>
      <c r="B33" s="27">
        <f>B24</f>
        <v>3</v>
      </c>
      <c r="C33" s="47" t="s">
        <v>4</v>
      </c>
      <c r="D33" s="50"/>
      <c r="E33" s="28"/>
      <c r="F33" s="29">
        <v>710</v>
      </c>
      <c r="G33" s="29">
        <v>30.86</v>
      </c>
      <c r="H33" s="29">
        <v>28.9</v>
      </c>
      <c r="I33" s="29">
        <v>140.52000000000001</v>
      </c>
      <c r="J33" s="29">
        <v>761.08</v>
      </c>
      <c r="K33" s="29"/>
      <c r="L33" s="29">
        <v>0</v>
      </c>
    </row>
    <row r="34" spans="1:12" ht="15" x14ac:dyDescent="0.25">
      <c r="A34" s="18">
        <v>1</v>
      </c>
      <c r="B34" s="19">
        <v>4</v>
      </c>
      <c r="C34" s="20" t="s">
        <v>20</v>
      </c>
      <c r="D34" s="5" t="s">
        <v>21</v>
      </c>
      <c r="E34" s="36" t="s">
        <v>47</v>
      </c>
      <c r="F34" s="37">
        <v>200</v>
      </c>
      <c r="G34" s="37">
        <v>6.68</v>
      </c>
      <c r="H34" s="37">
        <v>4.5999999999999996</v>
      </c>
      <c r="I34" s="37">
        <v>16.28</v>
      </c>
      <c r="J34" s="37">
        <v>133.13999999999999</v>
      </c>
      <c r="K34" s="38">
        <v>139</v>
      </c>
      <c r="L34" s="37"/>
    </row>
    <row r="35" spans="1:12" ht="15" x14ac:dyDescent="0.25">
      <c r="A35" s="21"/>
      <c r="B35" s="13"/>
      <c r="C35" s="10"/>
      <c r="D35" s="6"/>
      <c r="E35" s="39" t="s">
        <v>48</v>
      </c>
      <c r="F35" s="40">
        <v>150</v>
      </c>
      <c r="G35" s="40">
        <v>5.92</v>
      </c>
      <c r="H35" s="40">
        <v>6.14</v>
      </c>
      <c r="I35" s="40">
        <v>41.7</v>
      </c>
      <c r="J35" s="40">
        <v>299.36</v>
      </c>
      <c r="K35" s="41">
        <v>176</v>
      </c>
      <c r="L35" s="40"/>
    </row>
    <row r="36" spans="1:12" ht="15" x14ac:dyDescent="0.25">
      <c r="A36" s="21"/>
      <c r="B36" s="13"/>
      <c r="C36" s="10"/>
      <c r="D36" s="6"/>
      <c r="E36" s="39" t="s">
        <v>54</v>
      </c>
      <c r="F36" s="40">
        <v>100</v>
      </c>
      <c r="G36" s="40">
        <v>9.4600000000000009</v>
      </c>
      <c r="H36" s="40">
        <v>14.16</v>
      </c>
      <c r="I36" s="40">
        <v>1.76</v>
      </c>
      <c r="J36" s="40">
        <v>172.95</v>
      </c>
      <c r="K36" s="41">
        <v>438</v>
      </c>
      <c r="L36" s="40"/>
    </row>
    <row r="37" spans="1:12" ht="15" x14ac:dyDescent="0.25">
      <c r="A37" s="21"/>
      <c r="B37" s="13"/>
      <c r="C37" s="10"/>
      <c r="D37" s="7" t="s">
        <v>22</v>
      </c>
      <c r="E37" s="39" t="s">
        <v>49</v>
      </c>
      <c r="F37" s="40">
        <v>200</v>
      </c>
      <c r="G37" s="40">
        <v>4</v>
      </c>
      <c r="H37" s="40">
        <v>5</v>
      </c>
      <c r="I37" s="40">
        <v>18</v>
      </c>
      <c r="J37" s="40">
        <v>123</v>
      </c>
      <c r="K37" s="41">
        <v>397</v>
      </c>
      <c r="L37" s="40"/>
    </row>
    <row r="38" spans="1:12" ht="15" x14ac:dyDescent="0.25">
      <c r="A38" s="21"/>
      <c r="B38" s="13"/>
      <c r="C38" s="10"/>
      <c r="D38" s="7" t="s">
        <v>23</v>
      </c>
      <c r="E38" s="39" t="s">
        <v>35</v>
      </c>
      <c r="F38" s="40">
        <v>100</v>
      </c>
      <c r="G38" s="40">
        <v>7.2</v>
      </c>
      <c r="H38" s="40">
        <v>3.6</v>
      </c>
      <c r="I38" s="40">
        <v>40.5</v>
      </c>
      <c r="J38" s="40">
        <v>225</v>
      </c>
      <c r="K38" s="41">
        <v>1035</v>
      </c>
      <c r="L38" s="40"/>
    </row>
    <row r="39" spans="1:12" ht="15" x14ac:dyDescent="0.25">
      <c r="A39" s="21"/>
      <c r="B39" s="13"/>
      <c r="C39" s="10"/>
      <c r="D39" s="7" t="s">
        <v>24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21"/>
      <c r="B40" s="13"/>
      <c r="C40" s="10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1"/>
      <c r="B41" s="13"/>
      <c r="C41" s="10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2"/>
      <c r="B42" s="15"/>
      <c r="C42" s="8"/>
      <c r="D42" s="16" t="s">
        <v>25</v>
      </c>
      <c r="E42" s="9"/>
      <c r="F42" s="17">
        <f>SUM(F34:F41)</f>
        <v>750</v>
      </c>
      <c r="G42" s="17">
        <f>SUM(G34:G41)</f>
        <v>33.260000000000005</v>
      </c>
      <c r="H42" s="17">
        <f>SUM(H34:H41)</f>
        <v>33.5</v>
      </c>
      <c r="I42" s="17">
        <f>SUM(I34:I41)</f>
        <v>118.24000000000001</v>
      </c>
      <c r="J42" s="17">
        <f>SUM(J34:J41)</f>
        <v>953.45</v>
      </c>
      <c r="K42" s="23"/>
      <c r="L42" s="17">
        <f>SUM(L34:L41)</f>
        <v>0</v>
      </c>
    </row>
    <row r="43" spans="1:12" ht="15.75" customHeight="1" thickBot="1" x14ac:dyDescent="0.25">
      <c r="A43" s="26">
        <f>A34</f>
        <v>1</v>
      </c>
      <c r="B43" s="27">
        <f>B34</f>
        <v>4</v>
      </c>
      <c r="C43" s="47" t="s">
        <v>4</v>
      </c>
      <c r="D43" s="48"/>
      <c r="E43" s="28"/>
      <c r="F43" s="29">
        <v>750</v>
      </c>
      <c r="G43" s="29">
        <v>33.26</v>
      </c>
      <c r="H43" s="29">
        <v>33.5</v>
      </c>
      <c r="I43" s="29">
        <v>118.24</v>
      </c>
      <c r="J43" s="29">
        <v>953.45</v>
      </c>
      <c r="K43" s="29"/>
      <c r="L43" s="29">
        <v>0</v>
      </c>
    </row>
    <row r="44" spans="1:12" ht="15" x14ac:dyDescent="0.25">
      <c r="A44" s="18">
        <v>1</v>
      </c>
      <c r="B44" s="19">
        <v>5</v>
      </c>
      <c r="C44" s="20" t="s">
        <v>20</v>
      </c>
      <c r="D44" s="5" t="s">
        <v>21</v>
      </c>
      <c r="E44" s="36" t="s">
        <v>50</v>
      </c>
      <c r="F44" s="37">
        <v>200</v>
      </c>
      <c r="G44" s="37">
        <v>9.9</v>
      </c>
      <c r="H44" s="37">
        <v>6.56</v>
      </c>
      <c r="I44" s="37">
        <v>52.9</v>
      </c>
      <c r="J44" s="37">
        <v>160.28</v>
      </c>
      <c r="K44" s="38">
        <v>679</v>
      </c>
      <c r="L44" s="37"/>
    </row>
    <row r="45" spans="1:12" ht="15" x14ac:dyDescent="0.25">
      <c r="A45" s="21"/>
      <c r="B45" s="13"/>
      <c r="C45" s="10"/>
      <c r="D45" s="6"/>
      <c r="E45" s="39" t="s">
        <v>51</v>
      </c>
      <c r="F45" s="40">
        <v>60</v>
      </c>
      <c r="G45" s="40">
        <v>6.24</v>
      </c>
      <c r="H45" s="40">
        <v>12</v>
      </c>
      <c r="I45" s="40">
        <v>12.72</v>
      </c>
      <c r="J45" s="40">
        <v>134.4</v>
      </c>
      <c r="K45" s="41">
        <v>536</v>
      </c>
      <c r="L45" s="40"/>
    </row>
    <row r="46" spans="1:12" ht="15" x14ac:dyDescent="0.25">
      <c r="A46" s="21"/>
      <c r="B46" s="13"/>
      <c r="C46" s="10"/>
      <c r="D46" s="7" t="s">
        <v>22</v>
      </c>
      <c r="E46" s="39" t="s">
        <v>52</v>
      </c>
      <c r="F46" s="40">
        <v>200</v>
      </c>
      <c r="G46" s="40">
        <v>0.2</v>
      </c>
      <c r="H46" s="40">
        <v>0</v>
      </c>
      <c r="I46" s="40">
        <v>14</v>
      </c>
      <c r="J46" s="40">
        <v>28</v>
      </c>
      <c r="K46" s="41">
        <v>943</v>
      </c>
      <c r="L46" s="40"/>
    </row>
    <row r="47" spans="1:12" ht="15" x14ac:dyDescent="0.25">
      <c r="A47" s="21"/>
      <c r="B47" s="13"/>
      <c r="C47" s="10"/>
      <c r="D47" s="7" t="s">
        <v>23</v>
      </c>
      <c r="E47" s="39" t="s">
        <v>35</v>
      </c>
      <c r="F47" s="40">
        <v>100</v>
      </c>
      <c r="G47" s="40">
        <v>7.2</v>
      </c>
      <c r="H47" s="40">
        <v>3.6</v>
      </c>
      <c r="I47" s="40">
        <v>40.5</v>
      </c>
      <c r="J47" s="40">
        <v>225</v>
      </c>
      <c r="K47" s="41">
        <v>1035</v>
      </c>
      <c r="L47" s="40"/>
    </row>
    <row r="48" spans="1:12" ht="15" x14ac:dyDescent="0.25">
      <c r="A48" s="21"/>
      <c r="B48" s="13"/>
      <c r="C48" s="10"/>
      <c r="D48" s="7" t="s">
        <v>24</v>
      </c>
      <c r="E48" s="39" t="s">
        <v>53</v>
      </c>
      <c r="F48" s="40">
        <v>200</v>
      </c>
      <c r="G48" s="40">
        <v>0.2</v>
      </c>
      <c r="H48" s="40">
        <v>0.2</v>
      </c>
      <c r="I48" s="40">
        <v>12.86</v>
      </c>
      <c r="J48" s="40">
        <v>94</v>
      </c>
      <c r="K48" s="41">
        <v>368</v>
      </c>
      <c r="L48" s="40"/>
    </row>
    <row r="49" spans="1:12" ht="15" x14ac:dyDescent="0.25">
      <c r="A49" s="21"/>
      <c r="B49" s="13"/>
      <c r="C49" s="10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1"/>
      <c r="B50" s="13"/>
      <c r="C50" s="10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2"/>
      <c r="B51" s="15"/>
      <c r="C51" s="8"/>
      <c r="D51" s="16" t="s">
        <v>25</v>
      </c>
      <c r="E51" s="9"/>
      <c r="F51" s="17">
        <f>SUM(F44:F50)</f>
        <v>760</v>
      </c>
      <c r="G51" s="17">
        <f t="shared" ref="G51" si="10">SUM(G44:G50)</f>
        <v>23.74</v>
      </c>
      <c r="H51" s="17">
        <f t="shared" ref="H51" si="11">SUM(H44:H50)</f>
        <v>22.36</v>
      </c>
      <c r="I51" s="17">
        <f t="shared" ref="I51" si="12">SUM(I44:I50)</f>
        <v>132.98000000000002</v>
      </c>
      <c r="J51" s="17">
        <f t="shared" ref="J51:L51" si="13">SUM(J44:J50)</f>
        <v>641.68000000000006</v>
      </c>
      <c r="K51" s="23"/>
      <c r="L51" s="17">
        <f t="shared" si="13"/>
        <v>0</v>
      </c>
    </row>
    <row r="52" spans="1:12" ht="15.75" customHeight="1" thickBot="1" x14ac:dyDescent="0.25">
      <c r="A52" s="26">
        <f>A44</f>
        <v>1</v>
      </c>
      <c r="B52" s="27">
        <f>B44</f>
        <v>5</v>
      </c>
      <c r="C52" s="47" t="s">
        <v>4</v>
      </c>
      <c r="D52" s="48"/>
      <c r="E52" s="28"/>
      <c r="F52" s="29">
        <v>760</v>
      </c>
      <c r="G52" s="29">
        <v>23.74</v>
      </c>
      <c r="H52" s="29">
        <v>22.36</v>
      </c>
      <c r="I52" s="29">
        <v>132.97999999999999</v>
      </c>
      <c r="J52" s="29">
        <v>641.67999999999995</v>
      </c>
      <c r="K52" s="29"/>
      <c r="L52" s="29">
        <v>0</v>
      </c>
    </row>
    <row r="53" spans="1:12" ht="15" x14ac:dyDescent="0.25">
      <c r="A53" s="18">
        <v>2</v>
      </c>
      <c r="B53" s="19">
        <v>1</v>
      </c>
      <c r="C53" s="20" t="s">
        <v>20</v>
      </c>
      <c r="D53" s="5" t="s">
        <v>21</v>
      </c>
      <c r="E53" s="36" t="s">
        <v>55</v>
      </c>
      <c r="F53" s="37">
        <v>150</v>
      </c>
      <c r="G53" s="37">
        <v>5.52</v>
      </c>
      <c r="H53" s="37">
        <v>4.5199999999999996</v>
      </c>
      <c r="I53" s="37">
        <v>26.45</v>
      </c>
      <c r="J53" s="37">
        <v>168.45</v>
      </c>
      <c r="K53" s="38">
        <v>204</v>
      </c>
      <c r="L53" s="37"/>
    </row>
    <row r="54" spans="1:12" ht="15" x14ac:dyDescent="0.25">
      <c r="A54" s="21"/>
      <c r="B54" s="13"/>
      <c r="C54" s="10"/>
      <c r="D54" s="6"/>
      <c r="E54" s="39" t="s">
        <v>56</v>
      </c>
      <c r="F54" s="40">
        <v>100</v>
      </c>
      <c r="G54" s="40">
        <v>12</v>
      </c>
      <c r="H54" s="40">
        <v>9</v>
      </c>
      <c r="I54" s="40">
        <v>7</v>
      </c>
      <c r="J54" s="40">
        <v>162</v>
      </c>
      <c r="K54" s="41">
        <v>277</v>
      </c>
      <c r="L54" s="40"/>
    </row>
    <row r="55" spans="1:12" ht="15" x14ac:dyDescent="0.25">
      <c r="A55" s="21"/>
      <c r="B55" s="13"/>
      <c r="C55" s="10"/>
      <c r="D55" s="7" t="s">
        <v>22</v>
      </c>
      <c r="E55" s="39" t="s">
        <v>57</v>
      </c>
      <c r="F55" s="40">
        <v>200</v>
      </c>
      <c r="G55" s="40">
        <v>1</v>
      </c>
      <c r="H55" s="40">
        <v>0.2</v>
      </c>
      <c r="I55" s="40">
        <v>25</v>
      </c>
      <c r="J55" s="40">
        <v>110</v>
      </c>
      <c r="K55" s="41">
        <v>399</v>
      </c>
      <c r="L55" s="40"/>
    </row>
    <row r="56" spans="1:12" ht="15" x14ac:dyDescent="0.25">
      <c r="A56" s="21"/>
      <c r="B56" s="13"/>
      <c r="C56" s="10"/>
      <c r="D56" s="7" t="s">
        <v>23</v>
      </c>
      <c r="E56" s="39" t="s">
        <v>35</v>
      </c>
      <c r="F56" s="40">
        <v>100</v>
      </c>
      <c r="G56" s="40">
        <v>7.2</v>
      </c>
      <c r="H56" s="40">
        <v>3.6</v>
      </c>
      <c r="I56" s="40">
        <v>40.5</v>
      </c>
      <c r="J56" s="40">
        <v>225</v>
      </c>
      <c r="K56" s="41">
        <v>1035</v>
      </c>
      <c r="L56" s="40"/>
    </row>
    <row r="57" spans="1:12" ht="15" x14ac:dyDescent="0.25">
      <c r="A57" s="21"/>
      <c r="B57" s="13"/>
      <c r="C57" s="10"/>
      <c r="D57" s="7" t="s">
        <v>24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1"/>
      <c r="B58" s="13"/>
      <c r="C58" s="10"/>
      <c r="D58" s="6"/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1"/>
      <c r="B59" s="13"/>
      <c r="C59" s="10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2"/>
      <c r="B60" s="15"/>
      <c r="C60" s="8"/>
      <c r="D60" s="16" t="s">
        <v>25</v>
      </c>
      <c r="E60" s="9"/>
      <c r="F60" s="17">
        <f>SUM(F53:F59)</f>
        <v>550</v>
      </c>
      <c r="G60" s="17">
        <f t="shared" ref="G60:J60" si="14">SUM(G53:G59)</f>
        <v>25.72</v>
      </c>
      <c r="H60" s="17">
        <f t="shared" si="14"/>
        <v>17.32</v>
      </c>
      <c r="I60" s="17">
        <f t="shared" si="14"/>
        <v>98.95</v>
      </c>
      <c r="J60" s="17">
        <f t="shared" si="14"/>
        <v>665.45</v>
      </c>
      <c r="K60" s="23"/>
      <c r="L60" s="17">
        <f t="shared" ref="L60" si="15">SUM(L53:L59)</f>
        <v>0</v>
      </c>
    </row>
    <row r="61" spans="1:12" ht="15.75" thickBot="1" x14ac:dyDescent="0.25">
      <c r="A61" s="26">
        <f>A53</f>
        <v>2</v>
      </c>
      <c r="B61" s="27">
        <f>B53</f>
        <v>1</v>
      </c>
      <c r="C61" s="47" t="s">
        <v>4</v>
      </c>
      <c r="D61" s="48"/>
      <c r="E61" s="28"/>
      <c r="F61" s="29">
        <v>550</v>
      </c>
      <c r="G61" s="29">
        <v>25.72</v>
      </c>
      <c r="H61" s="29">
        <v>17.32</v>
      </c>
      <c r="I61" s="29">
        <v>98.95</v>
      </c>
      <c r="J61" s="29">
        <v>665.45</v>
      </c>
      <c r="K61" s="29"/>
      <c r="L61" s="29">
        <v>0</v>
      </c>
    </row>
    <row r="62" spans="1:12" ht="15" x14ac:dyDescent="0.25">
      <c r="A62" s="12">
        <v>2</v>
      </c>
      <c r="B62" s="13">
        <v>2</v>
      </c>
      <c r="C62" s="20" t="s">
        <v>20</v>
      </c>
      <c r="D62" s="5" t="s">
        <v>21</v>
      </c>
      <c r="E62" s="36" t="s">
        <v>58</v>
      </c>
      <c r="F62" s="37">
        <v>250</v>
      </c>
      <c r="G62" s="37">
        <v>4.67</v>
      </c>
      <c r="H62" s="37">
        <v>5.86</v>
      </c>
      <c r="I62" s="37">
        <v>5.9</v>
      </c>
      <c r="J62" s="37">
        <v>99.09</v>
      </c>
      <c r="K62" s="38">
        <v>361</v>
      </c>
      <c r="L62" s="37"/>
    </row>
    <row r="63" spans="1:12" ht="15" x14ac:dyDescent="0.25">
      <c r="A63" s="12"/>
      <c r="B63" s="13"/>
      <c r="C63" s="10"/>
      <c r="D63" s="6"/>
      <c r="E63" s="39" t="s">
        <v>59</v>
      </c>
      <c r="F63" s="40">
        <v>100</v>
      </c>
      <c r="G63" s="40">
        <v>20.52</v>
      </c>
      <c r="H63" s="40">
        <v>28.24</v>
      </c>
      <c r="I63" s="40">
        <v>0.68</v>
      </c>
      <c r="J63" s="40">
        <v>340</v>
      </c>
      <c r="K63" s="41">
        <v>420</v>
      </c>
      <c r="L63" s="40"/>
    </row>
    <row r="64" spans="1:12" ht="15" x14ac:dyDescent="0.25">
      <c r="A64" s="12"/>
      <c r="B64" s="13"/>
      <c r="C64" s="10"/>
      <c r="D64" s="7" t="s">
        <v>22</v>
      </c>
      <c r="E64" s="39" t="s">
        <v>52</v>
      </c>
      <c r="F64" s="40">
        <v>200</v>
      </c>
      <c r="G64" s="40">
        <v>0.2</v>
      </c>
      <c r="H64" s="40">
        <v>0</v>
      </c>
      <c r="I64" s="40">
        <v>14</v>
      </c>
      <c r="J64" s="40">
        <v>28</v>
      </c>
      <c r="K64" s="41">
        <v>943</v>
      </c>
      <c r="L64" s="40"/>
    </row>
    <row r="65" spans="1:12" ht="15" x14ac:dyDescent="0.25">
      <c r="A65" s="12"/>
      <c r="B65" s="13"/>
      <c r="C65" s="10"/>
      <c r="D65" s="7" t="s">
        <v>23</v>
      </c>
      <c r="E65" s="39" t="s">
        <v>35</v>
      </c>
      <c r="F65" s="40">
        <v>100</v>
      </c>
      <c r="G65" s="40">
        <v>7.2</v>
      </c>
      <c r="H65" s="40">
        <v>3.6</v>
      </c>
      <c r="I65" s="40">
        <v>40.5</v>
      </c>
      <c r="J65" s="40">
        <v>225</v>
      </c>
      <c r="K65" s="41">
        <v>1035</v>
      </c>
      <c r="L65" s="40"/>
    </row>
    <row r="66" spans="1:12" ht="15" x14ac:dyDescent="0.25">
      <c r="A66" s="12"/>
      <c r="B66" s="13"/>
      <c r="C66" s="10"/>
      <c r="D66" s="7" t="s">
        <v>24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12"/>
      <c r="B67" s="13"/>
      <c r="C67" s="10"/>
      <c r="D67" s="6"/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12"/>
      <c r="B68" s="13"/>
      <c r="C68" s="10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14"/>
      <c r="B69" s="15"/>
      <c r="C69" s="8"/>
      <c r="D69" s="16" t="s">
        <v>25</v>
      </c>
      <c r="E69" s="9"/>
      <c r="F69" s="17">
        <f>SUM(F62:F68)</f>
        <v>650</v>
      </c>
      <c r="G69" s="17">
        <f t="shared" ref="G69:J69" si="16">SUM(G62:G68)</f>
        <v>32.589999999999996</v>
      </c>
      <c r="H69" s="17">
        <f t="shared" si="16"/>
        <v>37.700000000000003</v>
      </c>
      <c r="I69" s="17">
        <f t="shared" si="16"/>
        <v>61.08</v>
      </c>
      <c r="J69" s="17">
        <f t="shared" si="16"/>
        <v>692.09</v>
      </c>
      <c r="K69" s="23"/>
      <c r="L69" s="17">
        <f t="shared" ref="L69" si="17">SUM(L62:L68)</f>
        <v>0</v>
      </c>
    </row>
    <row r="70" spans="1:12" ht="15.75" thickBot="1" x14ac:dyDescent="0.25">
      <c r="A70" s="30">
        <f>A62</f>
        <v>2</v>
      </c>
      <c r="B70" s="30">
        <f>B62</f>
        <v>2</v>
      </c>
      <c r="C70" s="47" t="s">
        <v>4</v>
      </c>
      <c r="D70" s="48"/>
      <c r="E70" s="28"/>
      <c r="F70" s="29">
        <v>650</v>
      </c>
      <c r="G70" s="29">
        <v>32.590000000000003</v>
      </c>
      <c r="H70" s="29">
        <v>37.700000000000003</v>
      </c>
      <c r="I70" s="29">
        <v>61.08</v>
      </c>
      <c r="J70" s="29">
        <v>692.09</v>
      </c>
      <c r="K70" s="29"/>
      <c r="L70" s="29">
        <v>0</v>
      </c>
    </row>
    <row r="71" spans="1:12" ht="15" x14ac:dyDescent="0.25">
      <c r="A71" s="18">
        <v>2</v>
      </c>
      <c r="B71" s="19">
        <v>3</v>
      </c>
      <c r="C71" s="20" t="s">
        <v>20</v>
      </c>
      <c r="D71" s="5" t="s">
        <v>21</v>
      </c>
      <c r="E71" s="36" t="s">
        <v>60</v>
      </c>
      <c r="F71" s="37">
        <v>170</v>
      </c>
      <c r="G71" s="37">
        <v>4.72</v>
      </c>
      <c r="H71" s="37">
        <v>10.85</v>
      </c>
      <c r="I71" s="37">
        <v>23.85</v>
      </c>
      <c r="J71" s="37">
        <v>198.6</v>
      </c>
      <c r="K71" s="38">
        <v>681</v>
      </c>
      <c r="L71" s="37"/>
    </row>
    <row r="72" spans="1:12" ht="15" x14ac:dyDescent="0.25">
      <c r="A72" s="21"/>
      <c r="B72" s="13"/>
      <c r="C72" s="10"/>
      <c r="D72" s="6"/>
      <c r="E72" s="39" t="s">
        <v>61</v>
      </c>
      <c r="F72" s="40">
        <v>80</v>
      </c>
      <c r="G72" s="40">
        <v>10.7</v>
      </c>
      <c r="H72" s="40">
        <v>16.7</v>
      </c>
      <c r="I72" s="40">
        <v>13.4</v>
      </c>
      <c r="J72" s="40">
        <v>247</v>
      </c>
      <c r="K72" s="41">
        <v>480</v>
      </c>
      <c r="L72" s="40"/>
    </row>
    <row r="73" spans="1:12" ht="15" x14ac:dyDescent="0.25">
      <c r="A73" s="21"/>
      <c r="B73" s="13"/>
      <c r="C73" s="10"/>
      <c r="D73" s="7" t="s">
        <v>22</v>
      </c>
      <c r="E73" s="39" t="s">
        <v>40</v>
      </c>
      <c r="F73" s="40">
        <v>200</v>
      </c>
      <c r="G73" s="40">
        <v>0.2</v>
      </c>
      <c r="H73" s="40">
        <v>0</v>
      </c>
      <c r="I73" s="40">
        <v>32.6</v>
      </c>
      <c r="J73" s="40">
        <v>132.80000000000001</v>
      </c>
      <c r="K73" s="41">
        <v>874</v>
      </c>
      <c r="L73" s="40"/>
    </row>
    <row r="74" spans="1:12" ht="15.75" customHeight="1" x14ac:dyDescent="0.25">
      <c r="A74" s="21"/>
      <c r="B74" s="13"/>
      <c r="C74" s="10"/>
      <c r="D74" s="7" t="s">
        <v>23</v>
      </c>
      <c r="E74" s="39" t="s">
        <v>35</v>
      </c>
      <c r="F74" s="40">
        <v>100</v>
      </c>
      <c r="G74" s="40">
        <v>7.2</v>
      </c>
      <c r="H74" s="40">
        <v>3.6</v>
      </c>
      <c r="I74" s="40">
        <v>40.5</v>
      </c>
      <c r="J74" s="40">
        <v>225</v>
      </c>
      <c r="K74" s="41">
        <v>1035</v>
      </c>
      <c r="L74" s="40"/>
    </row>
    <row r="75" spans="1:12" ht="15" x14ac:dyDescent="0.25">
      <c r="A75" s="21"/>
      <c r="B75" s="13"/>
      <c r="C75" s="10"/>
      <c r="D75" s="7" t="s">
        <v>24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1"/>
      <c r="B76" s="13"/>
      <c r="C76" s="10"/>
      <c r="D76" s="6"/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1"/>
      <c r="B77" s="13"/>
      <c r="C77" s="10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2"/>
      <c r="B78" s="15"/>
      <c r="C78" s="8"/>
      <c r="D78" s="16" t="s">
        <v>25</v>
      </c>
      <c r="E78" s="9"/>
      <c r="F78" s="17">
        <f>SUM(F71:F77)</f>
        <v>550</v>
      </c>
      <c r="G78" s="17">
        <f t="shared" ref="G78:J78" si="18">SUM(G71:G77)</f>
        <v>22.819999999999997</v>
      </c>
      <c r="H78" s="17">
        <f t="shared" si="18"/>
        <v>31.15</v>
      </c>
      <c r="I78" s="17">
        <f t="shared" si="18"/>
        <v>110.35</v>
      </c>
      <c r="J78" s="17">
        <f t="shared" si="18"/>
        <v>803.40000000000009</v>
      </c>
      <c r="K78" s="23"/>
      <c r="L78" s="17">
        <f t="shared" ref="L78" si="19">SUM(L71:L77)</f>
        <v>0</v>
      </c>
    </row>
    <row r="79" spans="1:12" ht="15.75" thickBot="1" x14ac:dyDescent="0.25">
      <c r="A79" s="26">
        <f>A71</f>
        <v>2</v>
      </c>
      <c r="B79" s="27">
        <f>B71</f>
        <v>3</v>
      </c>
      <c r="C79" s="47" t="s">
        <v>4</v>
      </c>
      <c r="D79" s="48"/>
      <c r="E79" s="28"/>
      <c r="F79" s="29">
        <v>550</v>
      </c>
      <c r="G79" s="29">
        <v>22.82</v>
      </c>
      <c r="H79" s="29">
        <v>31.15</v>
      </c>
      <c r="I79" s="29">
        <v>110.35</v>
      </c>
      <c r="J79" s="29">
        <v>803.4</v>
      </c>
      <c r="K79" s="29"/>
      <c r="L79" s="29">
        <v>0</v>
      </c>
    </row>
    <row r="80" spans="1:12" ht="15" x14ac:dyDescent="0.25">
      <c r="A80" s="18">
        <v>2</v>
      </c>
      <c r="B80" s="19">
        <v>4</v>
      </c>
      <c r="C80" s="20" t="s">
        <v>20</v>
      </c>
      <c r="D80" s="5" t="s">
        <v>21</v>
      </c>
      <c r="E80" s="36" t="s">
        <v>62</v>
      </c>
      <c r="F80" s="37">
        <v>200</v>
      </c>
      <c r="G80" s="37">
        <v>7</v>
      </c>
      <c r="H80" s="37">
        <v>10.01</v>
      </c>
      <c r="I80" s="37">
        <v>5.42</v>
      </c>
      <c r="J80" s="37">
        <v>140</v>
      </c>
      <c r="K80" s="38">
        <v>110</v>
      </c>
      <c r="L80" s="37"/>
    </row>
    <row r="81" spans="1:12" ht="15" x14ac:dyDescent="0.25">
      <c r="A81" s="21"/>
      <c r="B81" s="13"/>
      <c r="C81" s="10"/>
      <c r="D81" s="6"/>
      <c r="E81" s="39" t="s">
        <v>63</v>
      </c>
      <c r="F81" s="40">
        <v>100</v>
      </c>
      <c r="G81" s="40">
        <v>4.46</v>
      </c>
      <c r="H81" s="40">
        <v>2.92</v>
      </c>
      <c r="I81" s="40">
        <v>22.02</v>
      </c>
      <c r="J81" s="40">
        <v>111</v>
      </c>
      <c r="K81" s="41">
        <v>406</v>
      </c>
      <c r="L81" s="40"/>
    </row>
    <row r="82" spans="1:12" ht="15" x14ac:dyDescent="0.25">
      <c r="A82" s="21"/>
      <c r="B82" s="13"/>
      <c r="C82" s="10"/>
      <c r="D82" s="7" t="s">
        <v>22</v>
      </c>
      <c r="E82" s="39" t="s">
        <v>43</v>
      </c>
      <c r="F82" s="40">
        <v>200</v>
      </c>
      <c r="G82" s="40">
        <v>0.2</v>
      </c>
      <c r="H82" s="40">
        <v>0</v>
      </c>
      <c r="I82" s="40">
        <v>14</v>
      </c>
      <c r="J82" s="40">
        <v>28</v>
      </c>
      <c r="K82" s="41">
        <v>943</v>
      </c>
      <c r="L82" s="40"/>
    </row>
    <row r="83" spans="1:12" ht="15" x14ac:dyDescent="0.25">
      <c r="A83" s="21"/>
      <c r="B83" s="13"/>
      <c r="C83" s="10"/>
      <c r="D83" s="7" t="s">
        <v>23</v>
      </c>
      <c r="E83" s="39" t="s">
        <v>35</v>
      </c>
      <c r="F83" s="40">
        <v>100</v>
      </c>
      <c r="G83" s="40">
        <v>7.2</v>
      </c>
      <c r="H83" s="40">
        <v>3.6</v>
      </c>
      <c r="I83" s="40">
        <v>40.5</v>
      </c>
      <c r="J83" s="40">
        <v>225</v>
      </c>
      <c r="K83" s="41">
        <v>1035</v>
      </c>
      <c r="L83" s="40"/>
    </row>
    <row r="84" spans="1:12" ht="15" x14ac:dyDescent="0.25">
      <c r="A84" s="21"/>
      <c r="B84" s="13"/>
      <c r="C84" s="10"/>
      <c r="D84" s="7" t="s">
        <v>37</v>
      </c>
      <c r="E84" s="39" t="s">
        <v>64</v>
      </c>
      <c r="F84" s="40">
        <v>30</v>
      </c>
      <c r="G84" s="40">
        <v>1.63</v>
      </c>
      <c r="H84" s="40">
        <v>6.42</v>
      </c>
      <c r="I84" s="40">
        <v>20.69</v>
      </c>
      <c r="J84" s="40">
        <v>145.80000000000001</v>
      </c>
      <c r="K84" s="41">
        <v>344</v>
      </c>
      <c r="L84" s="40"/>
    </row>
    <row r="85" spans="1:12" ht="15" x14ac:dyDescent="0.25">
      <c r="A85" s="21"/>
      <c r="B85" s="13"/>
      <c r="C85" s="10"/>
      <c r="D85" s="6"/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1"/>
      <c r="B86" s="13"/>
      <c r="C86" s="10"/>
      <c r="D86" s="6"/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2"/>
      <c r="B87" s="15"/>
      <c r="C87" s="8"/>
      <c r="D87" s="16" t="s">
        <v>25</v>
      </c>
      <c r="E87" s="9"/>
      <c r="F87" s="17">
        <f>SUM(F80:F86)</f>
        <v>630</v>
      </c>
      <c r="G87" s="17">
        <f t="shared" ref="G87:J87" si="20">SUM(G80:G86)</f>
        <v>20.49</v>
      </c>
      <c r="H87" s="17">
        <f t="shared" si="20"/>
        <v>22.950000000000003</v>
      </c>
      <c r="I87" s="17">
        <f t="shared" si="20"/>
        <v>102.63</v>
      </c>
      <c r="J87" s="17">
        <f t="shared" si="20"/>
        <v>649.79999999999995</v>
      </c>
      <c r="K87" s="23"/>
      <c r="L87" s="17">
        <f t="shared" ref="L87" si="21">SUM(L80:L86)</f>
        <v>0</v>
      </c>
    </row>
    <row r="88" spans="1:12" ht="15.75" thickBot="1" x14ac:dyDescent="0.25">
      <c r="A88" s="26">
        <f>A80</f>
        <v>2</v>
      </c>
      <c r="B88" s="27">
        <f>B80</f>
        <v>4</v>
      </c>
      <c r="C88" s="47" t="s">
        <v>4</v>
      </c>
      <c r="D88" s="48"/>
      <c r="E88" s="28"/>
      <c r="F88" s="29">
        <v>630</v>
      </c>
      <c r="G88" s="29">
        <v>20.49</v>
      </c>
      <c r="H88" s="29">
        <v>22.95</v>
      </c>
      <c r="I88" s="29">
        <v>102.63</v>
      </c>
      <c r="J88" s="29">
        <v>649.79999999999995</v>
      </c>
      <c r="K88" s="29"/>
      <c r="L88" s="29">
        <v>0</v>
      </c>
    </row>
    <row r="89" spans="1:12" ht="15" x14ac:dyDescent="0.25">
      <c r="A89" s="18">
        <v>2</v>
      </c>
      <c r="B89" s="19">
        <v>5</v>
      </c>
      <c r="C89" s="20" t="s">
        <v>20</v>
      </c>
      <c r="D89" s="5" t="s">
        <v>21</v>
      </c>
      <c r="E89" s="36" t="s">
        <v>65</v>
      </c>
      <c r="F89" s="37">
        <v>250</v>
      </c>
      <c r="G89" s="37">
        <v>6.68</v>
      </c>
      <c r="H89" s="37">
        <v>4.5999999999999996</v>
      </c>
      <c r="I89" s="37">
        <v>16.28</v>
      </c>
      <c r="J89" s="37">
        <v>133.13999999999999</v>
      </c>
      <c r="K89" s="38">
        <v>139</v>
      </c>
      <c r="L89" s="37"/>
    </row>
    <row r="90" spans="1:12" ht="15" x14ac:dyDescent="0.25">
      <c r="A90" s="21"/>
      <c r="B90" s="13"/>
      <c r="C90" s="10"/>
      <c r="D90" s="6"/>
      <c r="E90" s="39" t="s">
        <v>66</v>
      </c>
      <c r="F90" s="40">
        <v>100</v>
      </c>
      <c r="G90" s="40">
        <v>4.9000000000000004</v>
      </c>
      <c r="H90" s="40">
        <v>4.5</v>
      </c>
      <c r="I90" s="40">
        <v>13.45</v>
      </c>
      <c r="J90" s="40">
        <v>135</v>
      </c>
      <c r="K90" s="41">
        <v>420</v>
      </c>
      <c r="L90" s="40"/>
    </row>
    <row r="91" spans="1:12" ht="15" x14ac:dyDescent="0.25">
      <c r="A91" s="21"/>
      <c r="B91" s="13"/>
      <c r="C91" s="10"/>
      <c r="D91" s="7" t="s">
        <v>22</v>
      </c>
      <c r="E91" s="39" t="s">
        <v>67</v>
      </c>
      <c r="F91" s="40">
        <v>200</v>
      </c>
      <c r="G91" s="40">
        <v>0.2</v>
      </c>
      <c r="H91" s="40">
        <v>0</v>
      </c>
      <c r="I91" s="40">
        <v>14</v>
      </c>
      <c r="J91" s="40">
        <v>28</v>
      </c>
      <c r="K91" s="41">
        <v>943</v>
      </c>
      <c r="L91" s="40"/>
    </row>
    <row r="92" spans="1:12" ht="15" x14ac:dyDescent="0.25">
      <c r="A92" s="21"/>
      <c r="B92" s="13"/>
      <c r="C92" s="10"/>
      <c r="D92" s="7" t="s">
        <v>23</v>
      </c>
      <c r="E92" s="39" t="s">
        <v>35</v>
      </c>
      <c r="F92" s="40">
        <v>100</v>
      </c>
      <c r="G92" s="40">
        <v>7.2</v>
      </c>
      <c r="H92" s="40">
        <v>3.6</v>
      </c>
      <c r="I92" s="40">
        <v>40.5</v>
      </c>
      <c r="J92" s="40">
        <v>225</v>
      </c>
      <c r="K92" s="41">
        <v>1035</v>
      </c>
      <c r="L92" s="40"/>
    </row>
    <row r="93" spans="1:12" ht="15" x14ac:dyDescent="0.25">
      <c r="A93" s="21"/>
      <c r="B93" s="13"/>
      <c r="C93" s="10"/>
      <c r="D93" s="7" t="s">
        <v>24</v>
      </c>
      <c r="E93" s="39" t="s">
        <v>53</v>
      </c>
      <c r="F93" s="40">
        <v>200</v>
      </c>
      <c r="G93" s="40">
        <v>0.2</v>
      </c>
      <c r="H93" s="40">
        <v>0.2</v>
      </c>
      <c r="I93" s="40">
        <v>12.86</v>
      </c>
      <c r="J93" s="40">
        <v>94</v>
      </c>
      <c r="K93" s="41">
        <v>368</v>
      </c>
      <c r="L93" s="40"/>
    </row>
    <row r="94" spans="1:12" ht="15" x14ac:dyDescent="0.25">
      <c r="A94" s="21"/>
      <c r="B94" s="13"/>
      <c r="C94" s="10"/>
      <c r="D94" s="6"/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1"/>
      <c r="B95" s="13"/>
      <c r="C95" s="10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5.75" customHeight="1" x14ac:dyDescent="0.25">
      <c r="A96" s="22"/>
      <c r="B96" s="15"/>
      <c r="C96" s="8"/>
      <c r="D96" s="16" t="s">
        <v>25</v>
      </c>
      <c r="E96" s="9"/>
      <c r="F96" s="17">
        <f>SUM(F89:F95)</f>
        <v>850</v>
      </c>
      <c r="G96" s="17">
        <f t="shared" ref="G96:J96" si="22">SUM(G89:G95)</f>
        <v>19.18</v>
      </c>
      <c r="H96" s="17">
        <f t="shared" si="22"/>
        <v>12.899999999999999</v>
      </c>
      <c r="I96" s="17">
        <f t="shared" si="22"/>
        <v>97.09</v>
      </c>
      <c r="J96" s="17">
        <f t="shared" si="22"/>
        <v>615.14</v>
      </c>
      <c r="K96" s="23"/>
      <c r="L96" s="17">
        <f t="shared" ref="L96" si="23">SUM(L89:L95)</f>
        <v>0</v>
      </c>
    </row>
    <row r="97" spans="1:12" ht="15.75" thickBot="1" x14ac:dyDescent="0.25">
      <c r="A97" s="26">
        <f>A89</f>
        <v>2</v>
      </c>
      <c r="B97" s="27">
        <f>B89</f>
        <v>5</v>
      </c>
      <c r="C97" s="47" t="s">
        <v>4</v>
      </c>
      <c r="D97" s="48"/>
      <c r="E97" s="28"/>
      <c r="F97" s="29">
        <v>850</v>
      </c>
      <c r="G97" s="29">
        <v>19.18</v>
      </c>
      <c r="H97" s="29">
        <v>12.9</v>
      </c>
      <c r="I97" s="29">
        <v>97.09</v>
      </c>
      <c r="J97" s="29">
        <v>615.14</v>
      </c>
      <c r="K97" s="29"/>
      <c r="L97" s="29">
        <v>0</v>
      </c>
    </row>
    <row r="98" spans="1:12" x14ac:dyDescent="0.2">
      <c r="A98" s="24"/>
      <c r="B98" s="25"/>
      <c r="C98" s="49" t="s">
        <v>5</v>
      </c>
      <c r="D98" s="49"/>
      <c r="E98" s="49"/>
      <c r="F98" s="31">
        <f>(F14+F23+F33+F43+F52+F61+F70+F79+F88+F97)/(IF(F14=0,0,1)+IF(F23=0,0,1)+IF(F33=0,0,1)+IF(F43=0,0,1)+IF(F52=0,0,1)+IF(F61=0,0,1)+IF(F70=0,0,1)+IF(F79=0,0,1)+IF(F88=0,0,1)+IF(F97=0,0,1))</f>
        <v>677</v>
      </c>
      <c r="G98" s="31">
        <f>(G14+G23+G33+G43+G52+G61+G70+G79+G88+G97)/(IF(G14=0,0,1)+IF(G23=0,0,1)+IF(G33=0,0,1)+IF(G43=0,0,1)+IF(G52=0,0,1)+IF(G61=0,0,1)+IF(G70=0,0,1)+IF(G79=0,0,1)+IF(G88=0,0,1)+IF(G97=0,0,1))</f>
        <v>25.379000000000001</v>
      </c>
      <c r="H98" s="31">
        <f>(H14+H23+H33+H43+H52+H61+H70+H79+H88+H97)/(IF(H14=0,0,1)+IF(H23=0,0,1)+IF(H33=0,0,1)+IF(H43=0,0,1)+IF(H52=0,0,1)+IF(H61=0,0,1)+IF(H70=0,0,1)+IF(H79=0,0,1)+IF(H88=0,0,1)+IF(H97=0,0,1))</f>
        <v>25.704999999999995</v>
      </c>
      <c r="I98" s="31">
        <f>(I14+I23+I33+I43+I52+I61+I70+I79+I88+I97)/(IF(I14=0,0,1)+IF(I23=0,0,1)+IF(I33=0,0,1)+IF(I43=0,0,1)+IF(I52=0,0,1)+IF(I61=0,0,1)+IF(I70=0,0,1)+IF(I79=0,0,1)+IF(I88=0,0,1)+IF(I97=0,0,1))</f>
        <v>119.52000000000001</v>
      </c>
      <c r="J98" s="31">
        <f>(J14+J23+J33+J43+J52+J61+J70+J79+J88+J97)/(IF(J14=0,0,1)+IF(J23=0,0,1)+IF(J33=0,0,1)+IF(J43=0,0,1)+IF(J52=0,0,1)+IF(J61=0,0,1)+IF(J70=0,0,1)+IF(J79=0,0,1)+IF(J88=0,0,1)+IF(J97=0,0,1))</f>
        <v>764.83200000000011</v>
      </c>
      <c r="K98" s="31"/>
      <c r="L98" s="31">
        <v>0</v>
      </c>
    </row>
  </sheetData>
  <mergeCells count="14">
    <mergeCell ref="C1:E1"/>
    <mergeCell ref="H1:K1"/>
    <mergeCell ref="H2:K2"/>
    <mergeCell ref="C23:D23"/>
    <mergeCell ref="C43:D43"/>
    <mergeCell ref="C52:D52"/>
    <mergeCell ref="C14:D14"/>
    <mergeCell ref="C98:E98"/>
    <mergeCell ref="C97:D97"/>
    <mergeCell ref="C61:D61"/>
    <mergeCell ref="C70:D70"/>
    <mergeCell ref="C79:D79"/>
    <mergeCell ref="C88:D88"/>
    <mergeCell ref="C33:D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USBHelp</cp:lastModifiedBy>
  <dcterms:created xsi:type="dcterms:W3CDTF">2022-05-16T14:23:56Z</dcterms:created>
  <dcterms:modified xsi:type="dcterms:W3CDTF">2024-09-03T08:41:43Z</dcterms:modified>
</cp:coreProperties>
</file>